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OFR 220630 Uniforms Online\Bid Docs\"/>
    </mc:Choice>
  </mc:AlternateContent>
  <xr:revisionPtr revIDLastSave="0" documentId="13_ncr:1_{EABCA742-6706-4781-897D-49558D44A395}" xr6:coauthVersionLast="46" xr6:coauthVersionMax="47" xr10:uidLastSave="{00000000-0000-0000-0000-000000000000}"/>
  <bookViews>
    <workbookView xWindow="-120" yWindow="-120" windowWidth="25440" windowHeight="1539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27" i="1"/>
  <c r="F40" i="1"/>
  <c r="F39" i="1"/>
  <c r="F38" i="1"/>
  <c r="F37" i="1"/>
  <c r="F36" i="1"/>
  <c r="A36" i="1"/>
  <c r="A37" i="1" s="1"/>
  <c r="A38" i="1" s="1"/>
  <c r="A39" i="1" s="1"/>
  <c r="A40" i="1" s="1"/>
  <c r="F35" i="1"/>
  <c r="F41" i="1" s="1"/>
  <c r="F15" i="1" l="1"/>
  <c r="F26" i="1" l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F8" i="1"/>
  <c r="F28" i="1" l="1"/>
  <c r="F30" i="1" s="1"/>
</calcChain>
</file>

<file path=xl/sharedStrings.xml><?xml version="1.0" encoding="utf-8"?>
<sst xmlns="http://schemas.openxmlformats.org/spreadsheetml/2006/main" count="63" uniqueCount="38">
  <si>
    <t>DESCRIPTION</t>
  </si>
  <si>
    <t>UOM</t>
  </si>
  <si>
    <t>UNIT COST</t>
  </si>
  <si>
    <t>EXTENDED COST</t>
  </si>
  <si>
    <t>Bidder name</t>
  </si>
  <si>
    <t>Bidder Location</t>
  </si>
  <si>
    <t>EST QTY</t>
  </si>
  <si>
    <t>ENTER COMPANY NAME HERE</t>
  </si>
  <si>
    <t>ENTER OFFICE LOCATION HERE</t>
  </si>
  <si>
    <t>ITEM</t>
  </si>
  <si>
    <t>INITIAL CONTRACT TERM PRICING</t>
  </si>
  <si>
    <t xml:space="preserve">  ANNUAL PRICING  </t>
  </si>
  <si>
    <t>EA</t>
  </si>
  <si>
    <r>
      <rPr>
        <b/>
        <sz val="16"/>
        <color theme="0"/>
        <rFont val="Gadugi"/>
        <family val="2"/>
      </rPr>
      <t>TOTAL CONTRACT PRICE</t>
    </r>
    <r>
      <rPr>
        <b/>
        <sz val="14"/>
        <color theme="0"/>
        <rFont val="Gadugi"/>
        <family val="2"/>
      </rPr>
      <t xml:space="preserve"> (3 YEARS)</t>
    </r>
  </si>
  <si>
    <t>CONTRACT# OFR/220630</t>
  </si>
  <si>
    <t>BALLAP: 112: 60/40 cotton/polyester, 100% polyester mesh back</t>
  </si>
  <si>
    <t>BEANIE: 1501: 100% turbo spun acrylic knit</t>
  </si>
  <si>
    <t>TIE: 90072: Durable low maintenance Polyester</t>
  </si>
  <si>
    <t xml:space="preserve">   TOTAL: OPTIONAL ITEM PRICING  </t>
  </si>
  <si>
    <t>OPTIONAL ITEM (ADD-ONS) PRICING</t>
  </si>
  <si>
    <r>
      <t xml:space="preserve"> </t>
    </r>
    <r>
      <rPr>
        <b/>
        <sz val="18"/>
        <color rgb="FFFF0000"/>
        <rFont val="Calibri"/>
        <family val="2"/>
      </rPr>
      <t xml:space="preserve">Revised 08/02/2022 </t>
    </r>
    <r>
      <rPr>
        <b/>
        <sz val="18"/>
        <color theme="0"/>
        <rFont val="Calibri"/>
        <family val="2"/>
      </rPr>
      <t>Exhibit B - PRICE PROPOSAL</t>
    </r>
  </si>
  <si>
    <r>
      <t>APEX PANT: 74434/64446: 67% polyester/ 33% cotton Flex-Tac® canvas with mechanical stretch, 6.4-oz., Teflon™ finish.</t>
    </r>
    <r>
      <rPr>
        <sz val="12"/>
        <color rgb="FFFF0000"/>
        <rFont val="Gadugi"/>
        <family val="2"/>
      </rPr>
      <t xml:space="preserve"> Navy size 28-48 Waist inseam 30-36</t>
    </r>
  </si>
  <si>
    <r>
      <t xml:space="preserve">APEX SHORTS: 73334: 67% polyester / 33% cotton Flex-Tac® canvas, 6.4-oz., Teflon® finish. </t>
    </r>
    <r>
      <rPr>
        <sz val="12"/>
        <color rgb="FFFF0000"/>
        <rFont val="Gadugi"/>
        <family val="2"/>
      </rPr>
      <t>Navy waist 28-44</t>
    </r>
  </si>
  <si>
    <r>
      <t xml:space="preserve">MESH SHORTS: 7219: 100% Polyester Pro Mesh with solid Tricot liner. </t>
    </r>
    <r>
      <rPr>
        <sz val="12"/>
        <color rgb="FFFF0000"/>
        <rFont val="Gadugi"/>
        <family val="2"/>
      </rPr>
      <t>Navy size Small to 4XL</t>
    </r>
  </si>
  <si>
    <r>
      <t xml:space="preserve">SWEATPANTS: G18400: 8 oz., 50% USA cotton, 50% polyester. </t>
    </r>
    <r>
      <rPr>
        <sz val="12"/>
        <color rgb="FFFF0000"/>
        <rFont val="Gadugi"/>
        <family val="2"/>
      </rPr>
      <t>Navy size Small to 3XL</t>
    </r>
  </si>
  <si>
    <r>
      <t xml:space="preserve">SWEATSHIRT: G18000: 8-ounce, 50/50 cotton/poly. </t>
    </r>
    <r>
      <rPr>
        <sz val="12"/>
        <color rgb="FFFF0000"/>
        <rFont val="Gadugi"/>
        <family val="2"/>
      </rPr>
      <t>Navy size Small to 4XL</t>
    </r>
  </si>
  <si>
    <r>
      <t xml:space="preserve">JACKET SOFT SHELL: JP68BK: Shell: 96% Polyester / 4% Spandex Elastane. </t>
    </r>
    <r>
      <rPr>
        <sz val="12"/>
        <color rgb="FFFF0000"/>
        <rFont val="Gadugi"/>
        <family val="2"/>
      </rPr>
      <t>Black size Small to 4XL</t>
    </r>
  </si>
  <si>
    <r>
      <t xml:space="preserve">L/S POLO GREY: F5824/F5825: 6.3 oz. 92% polyester / 8% spandex jersey. </t>
    </r>
    <r>
      <rPr>
        <sz val="12"/>
        <color rgb="FFFF0000"/>
        <rFont val="Gadugi"/>
        <family val="2"/>
      </rPr>
      <t>Small to 5XL Womens Small to 4XL</t>
    </r>
  </si>
  <si>
    <r>
      <t xml:space="preserve">S/S POLO GREY: F5802/F5803: 6.3 oz. 92% polyester / 8% spandex jersey. </t>
    </r>
    <r>
      <rPr>
        <sz val="12"/>
        <color rgb="FFFF0000"/>
        <rFont val="Gadugi"/>
        <family val="2"/>
      </rPr>
      <t>Small to 5XL Womens Small to 4XL</t>
    </r>
  </si>
  <si>
    <r>
      <t xml:space="preserve">L/S POLO WHITE: F5356: 4.2 oz 100% polyester piqué 
</t>
    </r>
    <r>
      <rPr>
        <sz val="12"/>
        <color rgb="FFFF0000"/>
        <rFont val="Gadugi"/>
        <family val="2"/>
      </rPr>
      <t>Small to 5XL Womens Small to 4XL</t>
    </r>
  </si>
  <si>
    <r>
      <t xml:space="preserve">S/S POLO WHITE: F5355: 4.2 oz 100% polyester piqué 
</t>
    </r>
    <r>
      <rPr>
        <sz val="12"/>
        <color rgb="FFFF0000"/>
        <rFont val="Gadugi"/>
        <family val="2"/>
      </rPr>
      <t>Small to 5XL Womens Small to 4X</t>
    </r>
    <r>
      <rPr>
        <sz val="12"/>
        <color theme="1"/>
        <rFont val="Gadugi"/>
        <family val="2"/>
      </rPr>
      <t>L</t>
    </r>
  </si>
  <si>
    <r>
      <t xml:space="preserve">S/S DRIFIT TEE: ST360: 3.8-ounce, 100% polyester jersey. </t>
    </r>
    <r>
      <rPr>
        <sz val="12"/>
        <color rgb="FFFF0000"/>
        <rFont val="Gadugi"/>
        <family val="2"/>
      </rPr>
      <t>Extra Small to 4XL</t>
    </r>
  </si>
  <si>
    <r>
      <t xml:space="preserve">L/S DRIFIT TEE: ST360LS: 3.8-ounce, 100% polyester jersey. </t>
    </r>
    <r>
      <rPr>
        <sz val="12"/>
        <color rgb="FFFF0000"/>
        <rFont val="Gadugi"/>
        <family val="2"/>
      </rPr>
      <t>Extra Small to 4XL</t>
    </r>
  </si>
  <si>
    <r>
      <t xml:space="preserve">S/S DRIFIT SPEC: ST360 SPEC OPS: 3.8-ounce, 100% polyester jersey. </t>
    </r>
    <r>
      <rPr>
        <sz val="12"/>
        <color rgb="FFFF0000"/>
        <rFont val="Gadugi"/>
        <family val="2"/>
      </rPr>
      <t>Extra Small to 4XL</t>
    </r>
  </si>
  <si>
    <r>
      <t xml:space="preserve">L/S DRIFIT SPEC: ST360LS SPEC OPS: 3.8-ounce, 100% polyester jersey. </t>
    </r>
    <r>
      <rPr>
        <sz val="12"/>
        <color rgb="FFFF0000"/>
        <rFont val="Gadugi"/>
        <family val="2"/>
      </rPr>
      <t>Extra Small to 4XL</t>
    </r>
  </si>
  <si>
    <r>
      <t xml:space="preserve">PANT POLY: HS2149/HS2481: 100% Polyester / VISA® Finish with Solarban® technology. </t>
    </r>
    <r>
      <rPr>
        <sz val="12"/>
        <color rgb="FFFF0000"/>
        <rFont val="Gadugi"/>
        <family val="2"/>
      </rPr>
      <t>28 to 54 Waist inseam 28-36 Women’s 4 to 24 inseam 28 to 34 or unhemmed</t>
    </r>
  </si>
  <si>
    <r>
      <t xml:space="preserve">L/S POLY SHIRT: HS1149/HS1494/HS1495/HS1190: 100% Polyester / VISA® Finish with Solarban® technology. </t>
    </r>
    <r>
      <rPr>
        <sz val="12"/>
        <color rgb="FFFF0000"/>
        <rFont val="Gadugi"/>
        <family val="2"/>
      </rPr>
      <t>28 to 54 Waist inseam 28-36 Women’s 4 to 24 inseam 28 to 34 or unhemmed</t>
    </r>
  </si>
  <si>
    <r>
      <t xml:space="preserve">S/S POLY SHIRT: HS1249/HS1496/HS1497/HS1292:
100% Polyester / VISA® Finish with Solarban® technology. </t>
    </r>
    <r>
      <rPr>
        <sz val="12"/>
        <color rgb="FFFF0000"/>
        <rFont val="Gadugi"/>
        <family val="2"/>
      </rPr>
      <t xml:space="preserve">28 to 54 Waist inseam 28-36 Women’s 4 to 24 inseam 28 to 34 or unhemmed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</si>
</sst>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  <font>
      <b/>
      <sz val="10.5"/>
      <name val="Gadugi"/>
      <family val="2"/>
    </font>
    <font>
      <sz val="10.5"/>
      <color theme="4"/>
      <name val="Gadugi"/>
      <family val="2"/>
    </font>
    <font>
      <sz val="12"/>
      <color theme="4"/>
      <name val="Gadugi"/>
      <family val="2"/>
    </font>
    <font>
      <b/>
      <sz val="18"/>
      <color rgb="FFFF0000"/>
      <name val="Calibri"/>
      <family val="2"/>
    </font>
    <font>
      <sz val="12"/>
      <color rgb="FFFF0000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09BAA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3"/>
      </bottom>
      <diagonal/>
    </border>
    <border>
      <left/>
      <right style="thick">
        <color theme="3"/>
      </right>
      <top style="thin">
        <color indexed="64"/>
      </top>
      <bottom style="thick">
        <color theme="3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rgb="FF234F76"/>
      </right>
      <top style="medium">
        <color indexed="64"/>
      </top>
      <bottom/>
      <diagonal/>
    </border>
    <border>
      <left style="thick">
        <color theme="3"/>
      </left>
      <right/>
      <top/>
      <bottom/>
      <diagonal/>
    </border>
    <border>
      <left style="thin">
        <color indexed="64"/>
      </left>
      <right style="thick">
        <color rgb="FF234F7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3"/>
      </left>
      <right/>
      <top style="thin">
        <color indexed="64"/>
      </top>
      <bottom style="thick">
        <color theme="3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7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" fillId="8" borderId="0" xfId="0" applyFont="1" applyFill="1" applyProtection="1">
      <protection locked="0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6" xfId="0" applyFont="1" applyFill="1" applyBorder="1" applyAlignment="1" applyProtection="1">
      <alignment horizontal="left" vertical="center"/>
      <protection locked="0"/>
    </xf>
    <xf numFmtId="0" fontId="17" fillId="3" borderId="7" xfId="0" applyFont="1" applyFill="1" applyBorder="1" applyAlignment="1" applyProtection="1">
      <alignment horizontal="right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44" fontId="2" fillId="0" borderId="1" xfId="1" applyNumberFormat="1" applyFont="1" applyFill="1" applyBorder="1" applyAlignment="1" applyProtection="1">
      <alignment horizontal="center" vertical="center"/>
      <protection locked="0"/>
    </xf>
    <xf numFmtId="44" fontId="4" fillId="0" borderId="11" xfId="1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44" fontId="2" fillId="4" borderId="1" xfId="1" applyNumberFormat="1" applyFont="1" applyFill="1" applyBorder="1" applyAlignment="1" applyProtection="1">
      <alignment horizontal="center" vertical="center"/>
      <protection locked="0"/>
    </xf>
    <xf numFmtId="44" fontId="4" fillId="4" borderId="11" xfId="1" applyNumberFormat="1" applyFont="1" applyFill="1" applyBorder="1" applyAlignment="1" applyProtection="1">
      <alignment horizontal="center" vertical="center"/>
      <protection locked="0"/>
    </xf>
    <xf numFmtId="44" fontId="6" fillId="5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9" fillId="0" borderId="8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44" fontId="6" fillId="0" borderId="0" xfId="0" applyNumberFormat="1" applyFont="1" applyFill="1" applyBorder="1" applyAlignment="1" applyProtection="1">
      <alignment horizontal="right" vertical="center"/>
      <protection locked="0"/>
    </xf>
    <xf numFmtId="44" fontId="6" fillId="0" borderId="9" xfId="0" applyNumberFormat="1" applyFont="1" applyFill="1" applyBorder="1" applyAlignment="1" applyProtection="1">
      <alignment horizontal="center" vertical="center"/>
      <protection locked="0"/>
    </xf>
    <xf numFmtId="0" fontId="5" fillId="8" borderId="0" xfId="2" applyFont="1" applyFill="1" applyBorder="1" applyAlignment="1" applyProtection="1">
      <alignment horizontal="right" vertical="center"/>
      <protection locked="0"/>
    </xf>
    <xf numFmtId="0" fontId="5" fillId="8" borderId="8" xfId="2" applyFont="1" applyFill="1" applyBorder="1" applyAlignment="1" applyProtection="1">
      <alignment horizontal="right" vertical="center"/>
      <protection locked="0"/>
    </xf>
    <xf numFmtId="0" fontId="18" fillId="7" borderId="10" xfId="0" applyFont="1" applyFill="1" applyBorder="1" applyAlignment="1" applyProtection="1">
      <alignment horizontal="center" vertical="center"/>
      <protection locked="0"/>
    </xf>
    <xf numFmtId="0" fontId="18" fillId="7" borderId="1" xfId="0" applyFont="1" applyFill="1" applyBorder="1" applyAlignment="1" applyProtection="1">
      <alignment horizontal="center" vertical="center"/>
      <protection locked="0"/>
    </xf>
    <xf numFmtId="0" fontId="18" fillId="7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4" fontId="2" fillId="0" borderId="1" xfId="1" applyFont="1" applyFill="1" applyBorder="1" applyAlignment="1" applyProtection="1">
      <alignment horizontal="center" vertical="center"/>
      <protection locked="0"/>
    </xf>
    <xf numFmtId="44" fontId="4" fillId="0" borderId="11" xfId="1" applyFont="1" applyFill="1" applyBorder="1" applyAlignment="1" applyProtection="1">
      <alignment horizontal="center" vertical="center"/>
      <protection locked="0"/>
    </xf>
    <xf numFmtId="44" fontId="2" fillId="4" borderId="1" xfId="1" applyFont="1" applyFill="1" applyBorder="1" applyAlignment="1" applyProtection="1">
      <alignment horizontal="center" vertical="center"/>
      <protection locked="0"/>
    </xf>
    <xf numFmtId="44" fontId="4" fillId="4" borderId="1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44" fontId="5" fillId="8" borderId="17" xfId="2" applyNumberFormat="1" applyFont="1" applyFill="1" applyBorder="1" applyAlignment="1" applyProtection="1">
      <alignment horizontal="center" vertical="center"/>
      <protection locked="0"/>
    </xf>
    <xf numFmtId="44" fontId="5" fillId="3" borderId="18" xfId="2" applyNumberFormat="1" applyFont="1" applyFill="1" applyBorder="1" applyAlignment="1" applyProtection="1">
      <alignment horizontal="center" vertical="center"/>
      <protection locked="0"/>
    </xf>
    <xf numFmtId="44" fontId="5" fillId="8" borderId="9" xfId="2" applyNumberFormat="1" applyFont="1" applyFill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13" fillId="6" borderId="1" xfId="2" applyFont="1" applyFill="1" applyBorder="1" applyAlignment="1" applyProtection="1">
      <alignment horizontal="center" vertical="center"/>
      <protection locked="0"/>
    </xf>
    <xf numFmtId="0" fontId="13" fillId="6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44" fontId="6" fillId="5" borderId="14" xfId="0" applyNumberFormat="1" applyFont="1" applyFill="1" applyBorder="1" applyAlignment="1" applyProtection="1">
      <alignment horizontal="right" vertical="center"/>
      <protection locked="0"/>
    </xf>
    <xf numFmtId="44" fontId="6" fillId="5" borderId="4" xfId="0" applyNumberFormat="1" applyFont="1" applyFill="1" applyBorder="1" applyAlignment="1" applyProtection="1">
      <alignment horizontal="right" vertical="center"/>
      <protection locked="0"/>
    </xf>
    <xf numFmtId="44" fontId="6" fillId="5" borderId="2" xfId="0" applyNumberFormat="1" applyFont="1" applyFill="1" applyBorder="1" applyAlignment="1" applyProtection="1">
      <alignment horizontal="right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21" xfId="0" applyFont="1" applyFill="1" applyBorder="1" applyAlignment="1" applyProtection="1">
      <alignment horizontal="center" vertical="center"/>
      <protection locked="0"/>
    </xf>
    <xf numFmtId="0" fontId="6" fillId="7" borderId="20" xfId="0" applyFont="1" applyFill="1" applyBorder="1" applyAlignment="1" applyProtection="1">
      <alignment horizontal="center" vertical="center"/>
      <protection locked="0"/>
    </xf>
    <xf numFmtId="0" fontId="5" fillId="3" borderId="19" xfId="2" applyFont="1" applyFill="1" applyBorder="1" applyAlignment="1" applyProtection="1">
      <alignment horizontal="right" vertical="center"/>
      <protection locked="0"/>
    </xf>
    <xf numFmtId="0" fontId="5" fillId="3" borderId="0" xfId="2" applyFont="1" applyFill="1" applyBorder="1" applyAlignment="1" applyProtection="1">
      <alignment horizontal="right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7FB8C3"/>
      <color rgb="FF509BAA"/>
      <color rgb="FF63A7B5"/>
      <color rgb="FF0A9050"/>
      <color rgb="FFE8F2F4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79"/>
  <sheetViews>
    <sheetView tabSelected="1" zoomScaleNormal="100" workbookViewId="0">
      <selection activeCell="C8" sqref="C8"/>
    </sheetView>
  </sheetViews>
  <sheetFormatPr defaultColWidth="17.28515625" defaultRowHeight="15.75" x14ac:dyDescent="0.2"/>
  <cols>
    <col min="1" max="1" width="11" style="4" customWidth="1"/>
    <col min="2" max="2" width="55.5703125" style="3" customWidth="1"/>
    <col min="3" max="3" width="11.28515625" style="2" customWidth="1"/>
    <col min="4" max="4" width="11.5703125" style="2" customWidth="1"/>
    <col min="5" max="5" width="21.140625" style="5" customWidth="1"/>
    <col min="6" max="6" width="23.28515625" style="5" customWidth="1"/>
    <col min="7" max="16384" width="17.28515625" style="1"/>
  </cols>
  <sheetData>
    <row r="1" spans="1:6" s="6" customFormat="1" ht="33.75" customHeight="1" thickTop="1" x14ac:dyDescent="0.35">
      <c r="A1" s="8" t="s">
        <v>20</v>
      </c>
      <c r="B1" s="9"/>
      <c r="C1" s="9"/>
      <c r="D1" s="9"/>
      <c r="E1" s="9"/>
      <c r="F1" s="10" t="s">
        <v>14</v>
      </c>
    </row>
    <row r="2" spans="1:6" ht="20.100000000000001" customHeight="1" x14ac:dyDescent="0.2">
      <c r="A2" s="57"/>
      <c r="B2" s="58"/>
      <c r="C2" s="58"/>
      <c r="D2" s="58"/>
      <c r="E2" s="58"/>
      <c r="F2" s="59"/>
    </row>
    <row r="3" spans="1:6" ht="26.1" customHeight="1" x14ac:dyDescent="0.2">
      <c r="A3" s="64"/>
      <c r="B3" s="60" t="s">
        <v>4</v>
      </c>
      <c r="C3" s="60"/>
      <c r="D3" s="60"/>
      <c r="E3" s="60" t="s">
        <v>5</v>
      </c>
      <c r="F3" s="61"/>
    </row>
    <row r="4" spans="1:6" ht="26.1" customHeight="1" x14ac:dyDescent="0.2">
      <c r="A4" s="64"/>
      <c r="B4" s="62" t="s">
        <v>7</v>
      </c>
      <c r="C4" s="62"/>
      <c r="D4" s="62"/>
      <c r="E4" s="62" t="s">
        <v>8</v>
      </c>
      <c r="F4" s="63"/>
    </row>
    <row r="5" spans="1:6" ht="20.100000000000001" customHeight="1" x14ac:dyDescent="0.2">
      <c r="A5" s="76"/>
      <c r="B5" s="77"/>
      <c r="C5" s="77"/>
      <c r="D5" s="77"/>
      <c r="E5" s="77"/>
      <c r="F5" s="78"/>
    </row>
    <row r="6" spans="1:6" ht="25.15" customHeight="1" x14ac:dyDescent="0.2">
      <c r="A6" s="73" t="s">
        <v>10</v>
      </c>
      <c r="B6" s="74"/>
      <c r="C6" s="74"/>
      <c r="D6" s="74"/>
      <c r="E6" s="74"/>
      <c r="F6" s="75"/>
    </row>
    <row r="7" spans="1:6" ht="25.15" customHeight="1" x14ac:dyDescent="0.2">
      <c r="A7" s="11" t="s">
        <v>9</v>
      </c>
      <c r="B7" s="12" t="s">
        <v>0</v>
      </c>
      <c r="C7" s="12" t="s">
        <v>1</v>
      </c>
      <c r="D7" s="12" t="s">
        <v>6</v>
      </c>
      <c r="E7" s="12" t="s">
        <v>2</v>
      </c>
      <c r="F7" s="13" t="s">
        <v>3</v>
      </c>
    </row>
    <row r="8" spans="1:6" ht="63" x14ac:dyDescent="0.2">
      <c r="A8" s="14">
        <v>1</v>
      </c>
      <c r="B8" s="43" t="s">
        <v>35</v>
      </c>
      <c r="C8" s="44" t="s">
        <v>12</v>
      </c>
      <c r="D8" s="45">
        <v>186</v>
      </c>
      <c r="E8" s="15"/>
      <c r="F8" s="16">
        <f t="shared" ref="F8:F12" si="0">E8*D8</f>
        <v>0</v>
      </c>
    </row>
    <row r="9" spans="1:6" ht="62.25" customHeight="1" x14ac:dyDescent="0.2">
      <c r="A9" s="17">
        <f>A8+1</f>
        <v>2</v>
      </c>
      <c r="B9" s="46" t="s">
        <v>36</v>
      </c>
      <c r="C9" s="47" t="s">
        <v>12</v>
      </c>
      <c r="D9" s="48">
        <v>40</v>
      </c>
      <c r="E9" s="21"/>
      <c r="F9" s="22">
        <f t="shared" si="0"/>
        <v>0</v>
      </c>
    </row>
    <row r="10" spans="1:6" ht="60" customHeight="1" x14ac:dyDescent="0.2">
      <c r="A10" s="14">
        <f t="shared" ref="A10:A27" si="1">A9+1</f>
        <v>3</v>
      </c>
      <c r="B10" s="43" t="s">
        <v>37</v>
      </c>
      <c r="C10" s="44" t="s">
        <v>12</v>
      </c>
      <c r="D10" s="45">
        <v>20</v>
      </c>
      <c r="E10" s="15"/>
      <c r="F10" s="16">
        <f>E10*D10</f>
        <v>0</v>
      </c>
    </row>
    <row r="11" spans="1:6" ht="34.5" customHeight="1" x14ac:dyDescent="0.2">
      <c r="A11" s="17">
        <f t="shared" si="1"/>
        <v>4</v>
      </c>
      <c r="B11" s="46" t="s">
        <v>27</v>
      </c>
      <c r="C11" s="47" t="s">
        <v>12</v>
      </c>
      <c r="D11" s="48">
        <v>60</v>
      </c>
      <c r="E11" s="21"/>
      <c r="F11" s="22">
        <f t="shared" si="0"/>
        <v>0</v>
      </c>
    </row>
    <row r="12" spans="1:6" ht="34.5" customHeight="1" x14ac:dyDescent="0.2">
      <c r="A12" s="14">
        <f t="shared" si="1"/>
        <v>5</v>
      </c>
      <c r="B12" s="43" t="s">
        <v>28</v>
      </c>
      <c r="C12" s="44" t="s">
        <v>12</v>
      </c>
      <c r="D12" s="45">
        <v>335</v>
      </c>
      <c r="E12" s="15"/>
      <c r="F12" s="16">
        <f t="shared" si="0"/>
        <v>0</v>
      </c>
    </row>
    <row r="13" spans="1:6" ht="34.5" customHeight="1" x14ac:dyDescent="0.2">
      <c r="A13" s="17">
        <f t="shared" si="1"/>
        <v>6</v>
      </c>
      <c r="B13" s="46" t="s">
        <v>29</v>
      </c>
      <c r="C13" s="47" t="s">
        <v>12</v>
      </c>
      <c r="D13" s="48">
        <v>10</v>
      </c>
      <c r="E13" s="21"/>
      <c r="F13" s="22">
        <f t="shared" ref="F13:F14" si="2">E13*D13</f>
        <v>0</v>
      </c>
    </row>
    <row r="14" spans="1:6" ht="34.5" customHeight="1" x14ac:dyDescent="0.2">
      <c r="A14" s="14">
        <f t="shared" si="1"/>
        <v>7</v>
      </c>
      <c r="B14" s="43" t="s">
        <v>30</v>
      </c>
      <c r="C14" s="44" t="s">
        <v>12</v>
      </c>
      <c r="D14" s="45">
        <v>285</v>
      </c>
      <c r="E14" s="15"/>
      <c r="F14" s="16">
        <f t="shared" si="2"/>
        <v>0</v>
      </c>
    </row>
    <row r="15" spans="1:6" ht="31.5" x14ac:dyDescent="0.2">
      <c r="A15" s="17">
        <f t="shared" si="1"/>
        <v>8</v>
      </c>
      <c r="B15" s="46" t="s">
        <v>31</v>
      </c>
      <c r="C15" s="47" t="s">
        <v>12</v>
      </c>
      <c r="D15" s="48">
        <v>488</v>
      </c>
      <c r="E15" s="21"/>
      <c r="F15" s="22">
        <f t="shared" ref="F15:F22" si="3">E15*D15</f>
        <v>0</v>
      </c>
    </row>
    <row r="16" spans="1:6" ht="31.5" x14ac:dyDescent="0.2">
      <c r="A16" s="14">
        <f t="shared" si="1"/>
        <v>9</v>
      </c>
      <c r="B16" s="43" t="s">
        <v>32</v>
      </c>
      <c r="C16" s="44" t="s">
        <v>12</v>
      </c>
      <c r="D16" s="45">
        <v>71</v>
      </c>
      <c r="E16" s="15"/>
      <c r="F16" s="16">
        <f t="shared" si="3"/>
        <v>0</v>
      </c>
    </row>
    <row r="17" spans="1:6" ht="31.5" x14ac:dyDescent="0.2">
      <c r="A17" s="17">
        <f>A16+1</f>
        <v>10</v>
      </c>
      <c r="B17" s="46" t="s">
        <v>33</v>
      </c>
      <c r="C17" s="47" t="s">
        <v>12</v>
      </c>
      <c r="D17" s="48">
        <v>40</v>
      </c>
      <c r="E17" s="21"/>
      <c r="F17" s="22">
        <f t="shared" si="3"/>
        <v>0</v>
      </c>
    </row>
    <row r="18" spans="1:6" ht="31.5" x14ac:dyDescent="0.2">
      <c r="A18" s="14">
        <f t="shared" si="1"/>
        <v>11</v>
      </c>
      <c r="B18" s="43" t="s">
        <v>34</v>
      </c>
      <c r="C18" s="44" t="s">
        <v>12</v>
      </c>
      <c r="D18" s="45">
        <v>25</v>
      </c>
      <c r="E18" s="15"/>
      <c r="F18" s="16">
        <f t="shared" si="3"/>
        <v>0</v>
      </c>
    </row>
    <row r="19" spans="1:6" ht="31.5" x14ac:dyDescent="0.2">
      <c r="A19" s="17">
        <f t="shared" si="1"/>
        <v>12</v>
      </c>
      <c r="B19" s="46" t="s">
        <v>26</v>
      </c>
      <c r="C19" s="47" t="s">
        <v>12</v>
      </c>
      <c r="D19" s="48">
        <v>35</v>
      </c>
      <c r="E19" s="21"/>
      <c r="F19" s="22">
        <f t="shared" si="3"/>
        <v>0</v>
      </c>
    </row>
    <row r="20" spans="1:6" ht="31.5" x14ac:dyDescent="0.2">
      <c r="A20" s="14">
        <f t="shared" si="1"/>
        <v>13</v>
      </c>
      <c r="B20" s="43" t="s">
        <v>25</v>
      </c>
      <c r="C20" s="44" t="s">
        <v>12</v>
      </c>
      <c r="D20" s="45">
        <v>60</v>
      </c>
      <c r="E20" s="15"/>
      <c r="F20" s="16">
        <f t="shared" si="3"/>
        <v>0</v>
      </c>
    </row>
    <row r="21" spans="1:6" ht="31.5" x14ac:dyDescent="0.2">
      <c r="A21" s="17">
        <f t="shared" si="1"/>
        <v>14</v>
      </c>
      <c r="B21" s="46" t="s">
        <v>15</v>
      </c>
      <c r="C21" s="47" t="s">
        <v>12</v>
      </c>
      <c r="D21" s="48">
        <v>25</v>
      </c>
      <c r="E21" s="21"/>
      <c r="F21" s="22">
        <f t="shared" si="3"/>
        <v>0</v>
      </c>
    </row>
    <row r="22" spans="1:6" ht="25.15" customHeight="1" x14ac:dyDescent="0.2">
      <c r="A22" s="14">
        <f t="shared" si="1"/>
        <v>15</v>
      </c>
      <c r="B22" s="43" t="s">
        <v>16</v>
      </c>
      <c r="C22" s="44" t="s">
        <v>12</v>
      </c>
      <c r="D22" s="45">
        <v>45</v>
      </c>
      <c r="E22" s="15"/>
      <c r="F22" s="16">
        <f t="shared" si="3"/>
        <v>0</v>
      </c>
    </row>
    <row r="23" spans="1:6" x14ac:dyDescent="0.2">
      <c r="A23" s="17">
        <f t="shared" si="1"/>
        <v>16</v>
      </c>
      <c r="B23" s="46" t="s">
        <v>17</v>
      </c>
      <c r="C23" s="47" t="s">
        <v>12</v>
      </c>
      <c r="D23" s="48">
        <v>30</v>
      </c>
      <c r="E23" s="21"/>
      <c r="F23" s="22">
        <f t="shared" ref="F23:F26" si="4">E23*D23</f>
        <v>0</v>
      </c>
    </row>
    <row r="24" spans="1:6" ht="47.25" customHeight="1" x14ac:dyDescent="0.2">
      <c r="A24" s="14">
        <f t="shared" si="1"/>
        <v>17</v>
      </c>
      <c r="B24" s="43" t="s">
        <v>21</v>
      </c>
      <c r="C24" s="44" t="s">
        <v>12</v>
      </c>
      <c r="D24" s="45">
        <v>285</v>
      </c>
      <c r="E24" s="15"/>
      <c r="F24" s="16">
        <f t="shared" si="4"/>
        <v>0</v>
      </c>
    </row>
    <row r="25" spans="1:6" ht="47.25" x14ac:dyDescent="0.2">
      <c r="A25" s="17">
        <f t="shared" si="1"/>
        <v>18</v>
      </c>
      <c r="B25" s="46" t="s">
        <v>22</v>
      </c>
      <c r="C25" s="47" t="s">
        <v>12</v>
      </c>
      <c r="D25" s="48">
        <v>125</v>
      </c>
      <c r="E25" s="21"/>
      <c r="F25" s="22">
        <f t="shared" si="4"/>
        <v>0</v>
      </c>
    </row>
    <row r="26" spans="1:6" ht="31.5" x14ac:dyDescent="0.2">
      <c r="A26" s="14">
        <f t="shared" si="1"/>
        <v>19</v>
      </c>
      <c r="B26" s="43" t="s">
        <v>23</v>
      </c>
      <c r="C26" s="44" t="s">
        <v>12</v>
      </c>
      <c r="D26" s="45">
        <v>300</v>
      </c>
      <c r="E26" s="15"/>
      <c r="F26" s="16">
        <f t="shared" si="4"/>
        <v>0</v>
      </c>
    </row>
    <row r="27" spans="1:6" ht="31.5" x14ac:dyDescent="0.2">
      <c r="A27" s="17">
        <f t="shared" si="1"/>
        <v>20</v>
      </c>
      <c r="B27" s="46" t="s">
        <v>24</v>
      </c>
      <c r="C27" s="47" t="s">
        <v>12</v>
      </c>
      <c r="D27" s="48">
        <v>65</v>
      </c>
      <c r="E27" s="21"/>
      <c r="F27" s="22">
        <f>E27*D27</f>
        <v>0</v>
      </c>
    </row>
    <row r="28" spans="1:6" s="24" customFormat="1" ht="25.15" customHeight="1" x14ac:dyDescent="0.2">
      <c r="A28" s="65" t="s">
        <v>11</v>
      </c>
      <c r="B28" s="66"/>
      <c r="C28" s="66"/>
      <c r="D28" s="66"/>
      <c r="E28" s="67"/>
      <c r="F28" s="23">
        <f>SUM(F8:F27)</f>
        <v>0</v>
      </c>
    </row>
    <row r="29" spans="1:6" s="24" customFormat="1" ht="25.15" customHeight="1" thickBot="1" x14ac:dyDescent="0.25">
      <c r="A29" s="25"/>
      <c r="B29" s="26"/>
      <c r="C29" s="27"/>
      <c r="D29" s="27"/>
      <c r="E29" s="28"/>
      <c r="F29" s="29"/>
    </row>
    <row r="30" spans="1:6" ht="32.1" customHeight="1" x14ac:dyDescent="0.2">
      <c r="A30" s="71" t="s">
        <v>13</v>
      </c>
      <c r="B30" s="72"/>
      <c r="C30" s="72"/>
      <c r="D30" s="72"/>
      <c r="E30" s="72"/>
      <c r="F30" s="54">
        <f>SUM(3*F28)</f>
        <v>0</v>
      </c>
    </row>
    <row r="31" spans="1:6" ht="32.1" customHeight="1" x14ac:dyDescent="0.2">
      <c r="A31" s="31"/>
      <c r="B31" s="30"/>
      <c r="C31" s="30"/>
      <c r="D31" s="30"/>
      <c r="E31" s="30"/>
      <c r="F31" s="53"/>
    </row>
    <row r="32" spans="1:6" s="7" customFormat="1" ht="31.5" customHeight="1" x14ac:dyDescent="0.2">
      <c r="A32" s="31"/>
      <c r="B32" s="30"/>
      <c r="C32" s="30"/>
      <c r="D32" s="30"/>
      <c r="E32" s="30"/>
      <c r="F32" s="55"/>
    </row>
    <row r="33" spans="1:6" ht="31.5" customHeight="1" x14ac:dyDescent="0.2">
      <c r="A33" s="68" t="s">
        <v>19</v>
      </c>
      <c r="B33" s="69"/>
      <c r="C33" s="69"/>
      <c r="D33" s="69"/>
      <c r="E33" s="69"/>
      <c r="F33" s="70"/>
    </row>
    <row r="34" spans="1:6" ht="32.1" customHeight="1" x14ac:dyDescent="0.2">
      <c r="A34" s="32" t="s">
        <v>9</v>
      </c>
      <c r="B34" s="33" t="s">
        <v>0</v>
      </c>
      <c r="C34" s="33" t="s">
        <v>1</v>
      </c>
      <c r="D34" s="33" t="s">
        <v>6</v>
      </c>
      <c r="E34" s="33" t="s">
        <v>2</v>
      </c>
      <c r="F34" s="34" t="s">
        <v>3</v>
      </c>
    </row>
    <row r="35" spans="1:6" ht="31.5" customHeight="1" x14ac:dyDescent="0.2">
      <c r="A35" s="35">
        <v>13</v>
      </c>
      <c r="B35" s="36"/>
      <c r="C35" s="37"/>
      <c r="D35" s="38"/>
      <c r="E35" s="39"/>
      <c r="F35" s="40">
        <f t="shared" ref="F35:F40" si="5">E35*D35</f>
        <v>0</v>
      </c>
    </row>
    <row r="36" spans="1:6" ht="32.1" customHeight="1" x14ac:dyDescent="0.2">
      <c r="A36" s="17">
        <f>A35+1</f>
        <v>14</v>
      </c>
      <c r="B36" s="18"/>
      <c r="C36" s="19"/>
      <c r="D36" s="20"/>
      <c r="E36" s="41"/>
      <c r="F36" s="42">
        <f t="shared" si="5"/>
        <v>0</v>
      </c>
    </row>
    <row r="37" spans="1:6" ht="26.1" customHeight="1" x14ac:dyDescent="0.2">
      <c r="A37" s="35">
        <f t="shared" ref="A37:A40" si="6">A36+1</f>
        <v>15</v>
      </c>
      <c r="B37" s="36"/>
      <c r="C37" s="37"/>
      <c r="D37" s="38"/>
      <c r="E37" s="39"/>
      <c r="F37" s="40">
        <f t="shared" si="5"/>
        <v>0</v>
      </c>
    </row>
    <row r="38" spans="1:6" ht="33" customHeight="1" x14ac:dyDescent="0.2">
      <c r="A38" s="17">
        <f t="shared" si="6"/>
        <v>16</v>
      </c>
      <c r="B38" s="18"/>
      <c r="C38" s="19"/>
      <c r="D38" s="20"/>
      <c r="E38" s="41"/>
      <c r="F38" s="42">
        <f t="shared" si="5"/>
        <v>0</v>
      </c>
    </row>
    <row r="39" spans="1:6" ht="33" customHeight="1" x14ac:dyDescent="0.2">
      <c r="A39" s="35">
        <f t="shared" si="6"/>
        <v>17</v>
      </c>
      <c r="B39" s="36"/>
      <c r="C39" s="37"/>
      <c r="D39" s="38"/>
      <c r="E39" s="39"/>
      <c r="F39" s="40">
        <f t="shared" si="5"/>
        <v>0</v>
      </c>
    </row>
    <row r="40" spans="1:6" ht="33" customHeight="1" x14ac:dyDescent="0.2">
      <c r="A40" s="17">
        <f t="shared" si="6"/>
        <v>18</v>
      </c>
      <c r="B40" s="18"/>
      <c r="C40" s="19"/>
      <c r="D40" s="20"/>
      <c r="E40" s="41"/>
      <c r="F40" s="42">
        <f t="shared" si="5"/>
        <v>0</v>
      </c>
    </row>
    <row r="41" spans="1:6" ht="33" customHeight="1" x14ac:dyDescent="0.2">
      <c r="A41" s="65" t="s">
        <v>18</v>
      </c>
      <c r="B41" s="66"/>
      <c r="C41" s="66"/>
      <c r="D41" s="66"/>
      <c r="E41" s="67"/>
      <c r="F41" s="23">
        <f>SUM(F35:F40)</f>
        <v>0</v>
      </c>
    </row>
    <row r="42" spans="1:6" ht="33" customHeight="1" thickBot="1" x14ac:dyDescent="0.25">
      <c r="A42" s="56"/>
      <c r="B42" s="49"/>
      <c r="C42" s="50"/>
      <c r="D42" s="50"/>
      <c r="E42" s="51"/>
      <c r="F42" s="52"/>
    </row>
    <row r="43" spans="1:6" ht="33" customHeight="1" thickTop="1" x14ac:dyDescent="0.2"/>
    <row r="44" spans="1:6" ht="33" customHeight="1" x14ac:dyDescent="0.2"/>
    <row r="45" spans="1:6" ht="33" customHeight="1" x14ac:dyDescent="0.2"/>
    <row r="46" spans="1:6" ht="33" customHeight="1" x14ac:dyDescent="0.2"/>
    <row r="47" spans="1:6" ht="33" customHeight="1" x14ac:dyDescent="0.2"/>
    <row r="48" spans="1:6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</sheetData>
  <sheetProtection algorithmName="SHA-512" hashValue="W3U6TIoWXy3ry2osKhHTwUnbS2tOb5wergBeBkO70Kgr9GVzV5V7znbgFIatnSdOLHE7LwrC8gXR3QDyYfPjEw==" saltValue="Xiv4cL8iN6eQtZ6xZjRpew==" spinCount="100000" sheet="1" objects="1" scenarios="1"/>
  <mergeCells count="12">
    <mergeCell ref="A41:E41"/>
    <mergeCell ref="A33:F33"/>
    <mergeCell ref="A30:E30"/>
    <mergeCell ref="A6:F6"/>
    <mergeCell ref="A5:F5"/>
    <mergeCell ref="A28:E28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2022-08-02T13:35:49Z</cp:lastPrinted>
  <dcterms:created xsi:type="dcterms:W3CDTF">2021-02-18T18:39:10Z</dcterms:created>
  <dcterms:modified xsi:type="dcterms:W3CDTF">2022-08-02T13:44:51Z</dcterms:modified>
</cp:coreProperties>
</file>